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APPT" localSheetId="0">ДЧБ!#REF!</definedName>
    <definedName name="FIO" localSheetId="0">ДЧБ!$F$17</definedName>
    <definedName name="LAST_CELL" localSheetId="0">ДЧБ!$J$89</definedName>
    <definedName name="SIGN" localSheetId="0">ДЧБ!$B$17:$H$18</definedName>
    <definedName name="_xlnm.Print_Titles" localSheetId="0">ДЧБ!$9:$9</definedName>
  </definedNames>
  <calcPr calcId="145621"/>
</workbook>
</file>

<file path=xl/calcChain.xml><?xml version="1.0" encoding="utf-8"?>
<calcChain xmlns="http://schemas.openxmlformats.org/spreadsheetml/2006/main">
  <c r="C49" i="1" l="1"/>
  <c r="D15" i="1"/>
  <c r="E15" i="1"/>
  <c r="C15" i="1"/>
  <c r="C10" i="1"/>
  <c r="F74" i="1"/>
  <c r="F75" i="1"/>
  <c r="F76" i="1"/>
  <c r="F77" i="1"/>
  <c r="F78" i="1"/>
  <c r="F79" i="1"/>
  <c r="F80" i="1"/>
  <c r="F81" i="1"/>
  <c r="F82" i="1"/>
  <c r="F83" i="1"/>
  <c r="F70" i="1"/>
  <c r="C72" i="1"/>
  <c r="D72" i="1"/>
  <c r="E72" i="1"/>
  <c r="F38" i="1"/>
  <c r="F39" i="1"/>
  <c r="F40" i="1"/>
  <c r="F41" i="1"/>
  <c r="F42" i="1"/>
  <c r="F43" i="1"/>
  <c r="F44" i="1"/>
  <c r="F45" i="1"/>
  <c r="F46" i="1"/>
  <c r="F47" i="1"/>
  <c r="F48" i="1"/>
  <c r="D49" i="1"/>
  <c r="E49" i="1"/>
  <c r="F37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1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2" i="1"/>
  <c r="F13" i="1"/>
  <c r="F14" i="1"/>
  <c r="F16" i="1"/>
  <c r="C84" i="1" l="1"/>
  <c r="F15" i="1"/>
  <c r="F49" i="1"/>
  <c r="F72" i="1"/>
  <c r="D10" i="1"/>
  <c r="D84" i="1" s="1"/>
  <c r="E10" i="1"/>
  <c r="E84" i="1" s="1"/>
  <c r="F50" i="1"/>
  <c r="F73" i="1"/>
  <c r="F11" i="1"/>
  <c r="F84" i="1" l="1"/>
  <c r="F10" i="1"/>
</calcChain>
</file>

<file path=xl/sharedStrings.xml><?xml version="1.0" encoding="utf-8"?>
<sst xmlns="http://schemas.openxmlformats.org/spreadsheetml/2006/main" count="86" uniqueCount="86">
  <si>
    <t>Дотации бюджетам городских округов на выравнивание бюджетной обеспеченности из бюджета субъекта Российской Федерации</t>
  </si>
  <si>
    <t>Приложение № 6</t>
  </si>
  <si>
    <t xml:space="preserve">к решению Ачинского городского </t>
  </si>
  <si>
    <t>рублей</t>
  </si>
  <si>
    <t>№ 
п/п</t>
  </si>
  <si>
    <t>Наименование</t>
  </si>
  <si>
    <t>Первоначальный план</t>
  </si>
  <si>
    <t>Уточненный план</t>
  </si>
  <si>
    <t>Исполнено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</si>
  <si>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</si>
  <si>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поддержку отрасли культуры</t>
  </si>
  <si>
    <t>Субсидии бюджетам городских округов на реализацию программ формирования современной городской среды</t>
  </si>
  <si>
    <r>
      <t xml:space="preserve">Дотации бюджетам бюджетной системы Российской Федерации,
</t>
    </r>
    <r>
      <rPr>
        <i/>
        <sz val="12"/>
        <rFont val="Times New Roman"/>
        <family val="1"/>
        <charset val="204"/>
      </rPr>
      <t>в том числе:</t>
    </r>
  </si>
  <si>
    <r>
      <t xml:space="preserve">Субсидии бюджетам бюджетной системы Российской Федерации,
</t>
    </r>
    <r>
      <rPr>
        <i/>
        <sz val="12"/>
        <rFont val="Times New Roman"/>
        <family val="1"/>
        <charset val="204"/>
      </rPr>
      <t>в том числе:</t>
    </r>
  </si>
  <si>
    <r>
      <t xml:space="preserve">Субвенции бюджетам бюджетной системы Российской Федерации,
</t>
    </r>
    <r>
      <rPr>
        <i/>
        <sz val="12"/>
        <rFont val="Times New Roman"/>
        <family val="1"/>
        <charset val="204"/>
      </rPr>
      <t>в том числе:</t>
    </r>
    <r>
      <rPr>
        <sz val="12"/>
        <rFont val="Times New Roman"/>
        <family val="1"/>
        <charset val="204"/>
      </rPr>
      <t xml:space="preserve"> </t>
    </r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</si>
  <si>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</si>
  <si>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</si>
  <si>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Дотации бюджетам городских округов на поддержку мер по обеспечению сбалансированности бюджетов</t>
  </si>
  <si>
    <t>Прочие дотации бюджетам городских округов (на частичную компенсацию расходов на оплату труда работников муниципальных учреждений)</t>
  </si>
  <si>
    <t>Прочие дотации бюджетам городских округов (на частичную компенсацию расходов на повышение оплаты труда отдельным категориям работников бюджетной сферы Красноярского края)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</si>
  <si>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</si>
  <si>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Прочие субсидии бюджетам городских округов (на выполнение требований федеральных стандартов спортивной подготовки)</t>
  </si>
  <si>
    <t>Прочие субсидии бюджетам городских округов (на развитие детско-юношеского спорта)</t>
  </si>
  <si>
    <t>Прочие субсидии бюджетам городских округов (на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края)</t>
  </si>
  <si>
    <t>Прочие субсидии бюджетам городских округов (на проведение мероприятий, направленных на обеспечение безопасного участия детей в дорожном движении)</t>
  </si>
  <si>
    <t>Прочие субсидии бюджетам городских округов (на частичное финансирование (возмещение) расходов на содержание единых дежурно-диспетчерских служб муниципальных образований Красноярского края)</t>
  </si>
  <si>
    <t>Прочие субсидии бюджетам городских округов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</si>
  <si>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Прочие субсидии бюджетам городских округов (на поддержку деятельности муниципальных молодежных центров)</t>
  </si>
  <si>
    <t>Прочие субсидии бюджетам городских округов (на комплектование книжных фондов библиотек муниципальных образований Красноярского края)</t>
  </si>
  <si>
    <t>Прочие субсидии бюджетам городских округов (на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</si>
  <si>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Прочие субсидии бюджетам городских округов (на приведение зданий и сооружений общеобразовательных организаций в соответствие требованиям законодательства)</t>
  </si>
  <si>
    <t>Прочие субсидии бюджетам городских округов (на реализацию муниципальных программ развития субъектов малого и среднего предпринимательства)</t>
  </si>
  <si>
    <t>Прочие субсидии бюджетам городских округов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</si>
  <si>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Прочие субсидии бюджетам городских округов (на реализацию мероприятий по благоустройству территорий)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</si>
  <si>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</si>
  <si>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</si>
  <si>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</si>
  <si>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</si>
  <si>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Субвенции бюджетам городских округов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</si>
  <si>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Субвенции бюджетам городских округов на выполнение передаваемых полномочий субъектов Российской Федерации (на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</si>
  <si>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</si>
  <si>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</t>
  </si>
  <si>
    <t>Субвенции бюджетам городских округов на выполнение передаваемых полномочий субъектов Российской Федерации (на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</si>
  <si>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</si>
  <si>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реализацию отдельных мер по обеспечению ограничения платы граждан за коммунальные услуги (в соответствии с Законом края от 1 декабря 2014 года № 7-2839)</t>
  </si>
  <si>
    <t>Субвенции бюджетам городских округов на выполнение передаваемых полномочий субъектов Российской Федерации (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</si>
  <si>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</si>
  <si>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</si>
  <si>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</si>
  <si>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</si>
  <si>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</si>
  <si>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городских округов (на обеспечение первичных мер пожарной безопасности)</t>
  </si>
  <si>
    <t>Прочие межбюджетные трансферты, передаваемые бюджетам городских округов (на поддержку физкультурно-спортивных клубов по месту жительства)</t>
  </si>
  <si>
    <t>Прочие межбюджетные трансферты, передаваемые бюджетам городских округов (на обустройство мест (площадок) накопления отходов потребления и (или) приобретение контейнерного оборудования)</t>
  </si>
  <si>
    <t>Прочие межбюджетные трансферты, передаваемые бюджетам городских округов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</si>
  <si>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Прочие межбюджетные трансферты, передаваемые бюджетам городских округов (за содействие развитию налогового потенциала)</t>
  </si>
  <si>
    <t xml:space="preserve">Иные межбюджетные трансферты,
в том числе: </t>
  </si>
  <si>
    <t>ВСЕГО</t>
  </si>
  <si>
    <t>Прочие субсидии бюджетам городских округов (на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организациях)</t>
  </si>
  <si>
    <t>Прочие субсидии бюджетам городских округов (на государственную поддержку комплексного развития муниципальных учреждений культуры и образовательных организаций в области культуры)</t>
  </si>
  <si>
    <t>Прочие субсидии бюджетам городских округов 
(на увеличение охвата детей, обучающихся по дополнительным общеразвивающим программам)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</si>
  <si>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</si>
  <si>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% 
исполне-ния</t>
  </si>
  <si>
    <t>Безвозмездные поступления краевого бюджета в бюджет города Ачинска за 2024 год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</si>
  <si>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</si>
  <si>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приобретение оборудования в целях реализации мероприятий по модернизации школьных систем образования</t>
  </si>
  <si>
    <t>Прочие субсидии бюджетам городских округов (на реализацию мероприятий, направленных на повышение безопасности дорожного движения, за счет средств дорожного фонда Красноярского края)</t>
  </si>
  <si>
    <t>Прочие субсидии бюджетам городских округов на частичное финансирование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</si>
  <si>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Прочие субсидии бюджетам городских округов (на 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края)</t>
  </si>
  <si>
    <t>Прочие субсидии бюджетам городских округов (на проведение работ по сохранению объекта культурного наследия регионального значения «Магазин», сер. XIX в, расположенного по адресу: г. Ачинск, ул. Ленина, 20г,)</t>
  </si>
  <si>
    <t>Прочие субсидии бюджетам городских округов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</t>
  </si>
  <si>
    <t>Субсидии бюджетам городских округов на проведение мероприятий по обеспечению антитеррористической защищенности объектов образования</t>
  </si>
  <si>
    <t>Субсидии бюджетам городских округов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садоводческих, огороднических некоммерческих товариществ к источникам электроснабжения, водоснабжения</t>
  </si>
  <si>
    <t>Прочие субсидии бюджетам городских округов (на разработку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состоянии, за счет средств дорожного фонда Красноярского края)</t>
  </si>
  <si>
    <t>Прочие субсидии бюджетам городских округов (на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законодательства)</t>
  </si>
  <si>
    <t>Прочие субсидии бюджетам городских округов на софинансирование организации и обеспечения бесплатным двухразовым питанием обучающихся с ограниченными возможностями здоровья в муниципальных образовательных организациях)</t>
  </si>
  <si>
    <t>Прочие субсидии бюджетам городских округов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предпринимательства)</t>
  </si>
  <si>
    <t>Субвенции бюджетам городских округов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</si>
  <si>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 (в соответствии с Законом края от 22 июня 2023 года № 5-1959)</t>
  </si>
  <si>
    <t>Субвенции бюджетам городских округов (на осуществление отдельных государственных полномочий в области охраны труда по государственному управлению охраной труда)</t>
  </si>
  <si>
    <t>Субвенции бюджетам городских округов (на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11-5284))</t>
  </si>
  <si>
    <t>Межбюджетные трансферты, передаваемые бюджетам муниципальных образований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</si>
  <si>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Иные межбюджетные трансферты бюджетам городских округов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</t>
  </si>
  <si>
    <t>Иные межбюджетные трансферты из краевого бюджета бюджетам муниципальных образований Красноярского края на финансовое обеспечение расходов на увеличение размеров оплаты труда отдельным категориям работников бюджетной сферы</t>
  </si>
  <si>
    <t>Прочие межбюджетные трансферты, передаваемые бюджетам городских округов (на финансовое обеспечение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твердого топлива (угля) и стоимостью твердого топлива (угля), учтенной в тарифах на тепловую энергию на 2024 год)</t>
  </si>
  <si>
    <t>Совета депутатов от 00.00.2025 №  00-00р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</si>
</sst>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#,##0.0"/>
    <numFmt numFmtId="166" formatCode="?"/>
  </numFmts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0" fillId="0" borderId="0" xfId="0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left" indent="4"/>
    </xf>
    <xf numFmtId="0" fontId="3" fillId="0" borderId="0" xfId="0" applyFont="1" applyFill="1" applyAlignment="1">
      <alignment horizontal="left" vertical="center" indent="4"/>
    </xf>
    <xf numFmtId="0" fontId="3" fillId="0" borderId="0" xfId="0" applyFont="1" applyFill="1" applyAlignment="1">
      <alignment horizontal="left" indent="4"/>
    </xf>
    <xf numFmtId="4" fontId="3" fillId="0" borderId="0" xfId="0" applyNumberFormat="1" applyFont="1" applyFill="1" applyAlignment="1">
      <alignment horizontal="left" vertical="center" indent="4"/>
    </xf>
    <xf numFmtId="0" fontId="3" fillId="0" borderId="0" xfId="0" applyFont="1" applyFill="1"/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0" fontId="3" fillId="0" borderId="0" xfId="0" applyNumberFormat="1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166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Alignment="1">
      <alignment horizontal="left" indent="4"/>
    </xf>
    <xf numFmtId="0" fontId="5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84"/>
  <sheetViews>
    <sheetView showGridLines="0" tabSelected="1" topLeftCell="A77" zoomScaleNormal="100" zoomScaleSheetLayoutView="90" workbookViewId="0">
      <selection activeCell="K82" sqref="K82"/>
    </sheetView>
  </sheetViews>
  <sheetFormatPr defaultRowHeight="12.75" x14ac:dyDescent="0.2"/>
  <cols>
    <col min="1" max="1" width="5.7109375" customWidth="1"/>
    <col min="2" max="2" width="67.140625" style="22" customWidth="1"/>
    <col min="3" max="5" width="19.140625" customWidth="1"/>
    <col min="6" max="6" width="10.28515625" customWidth="1"/>
    <col min="7" max="7" width="13.140625" customWidth="1"/>
    <col min="8" max="10" width="9.140625" customWidth="1"/>
  </cols>
  <sheetData>
    <row r="1" spans="1:10" s="4" customFormat="1" ht="15.75" x14ac:dyDescent="0.25">
      <c r="A1" s="5"/>
      <c r="B1" s="20"/>
      <c r="C1" s="6"/>
      <c r="D1" s="7" t="s">
        <v>1</v>
      </c>
      <c r="E1" s="8"/>
      <c r="F1" s="9"/>
      <c r="G1" s="1"/>
      <c r="H1" s="1"/>
      <c r="I1" s="1"/>
      <c r="J1" s="1"/>
    </row>
    <row r="2" spans="1:10" s="4" customFormat="1" ht="15.75" x14ac:dyDescent="0.25">
      <c r="A2" s="5"/>
      <c r="B2" s="20"/>
      <c r="C2" s="6"/>
      <c r="D2" s="31" t="s">
        <v>2</v>
      </c>
      <c r="E2" s="31"/>
      <c r="F2" s="31"/>
      <c r="G2" s="1"/>
      <c r="H2" s="1"/>
      <c r="I2" s="1"/>
      <c r="J2" s="1"/>
    </row>
    <row r="3" spans="1:10" ht="15.75" x14ac:dyDescent="0.25">
      <c r="A3" s="5"/>
      <c r="B3" s="20"/>
      <c r="C3" s="6"/>
      <c r="D3" s="31" t="s">
        <v>85</v>
      </c>
      <c r="E3" s="31"/>
      <c r="F3" s="31"/>
      <c r="G3" s="2"/>
      <c r="H3" s="2"/>
      <c r="I3" s="2"/>
      <c r="J3" s="2"/>
    </row>
    <row r="4" spans="1:10" ht="15.75" x14ac:dyDescent="0.25">
      <c r="A4" s="5"/>
      <c r="B4" s="20"/>
      <c r="C4" s="6"/>
      <c r="D4" s="10"/>
      <c r="E4" s="8"/>
      <c r="F4" s="9"/>
      <c r="G4" s="3"/>
      <c r="H4" s="3"/>
      <c r="I4" s="2"/>
      <c r="J4" s="2"/>
    </row>
    <row r="5" spans="1:10" ht="15.75" x14ac:dyDescent="0.25">
      <c r="A5" s="5"/>
      <c r="B5" s="20"/>
      <c r="C5" s="6"/>
      <c r="D5" s="12"/>
      <c r="E5" s="5"/>
      <c r="F5" s="11"/>
    </row>
    <row r="6" spans="1:10" ht="18.75" x14ac:dyDescent="0.2">
      <c r="A6" s="32" t="s">
        <v>63</v>
      </c>
      <c r="B6" s="32"/>
      <c r="C6" s="32"/>
      <c r="D6" s="32"/>
      <c r="E6" s="32"/>
      <c r="F6" s="32"/>
    </row>
    <row r="7" spans="1:10" ht="15.75" x14ac:dyDescent="0.25">
      <c r="A7" s="5"/>
      <c r="B7" s="20"/>
      <c r="C7" s="6"/>
      <c r="D7" s="12"/>
      <c r="E7" s="5"/>
      <c r="F7" s="11"/>
    </row>
    <row r="8" spans="1:10" ht="15.75" x14ac:dyDescent="0.25">
      <c r="A8" s="5"/>
      <c r="B8" s="20"/>
      <c r="C8" s="6"/>
      <c r="D8" s="12"/>
      <c r="E8" s="5"/>
      <c r="F8" s="13" t="s">
        <v>3</v>
      </c>
      <c r="G8" s="1"/>
      <c r="H8" s="1"/>
      <c r="I8" s="1"/>
      <c r="J8" s="1"/>
    </row>
    <row r="9" spans="1:10" ht="50.25" customHeight="1" x14ac:dyDescent="0.2">
      <c r="A9" s="14" t="s">
        <v>4</v>
      </c>
      <c r="B9" s="21" t="s">
        <v>5</v>
      </c>
      <c r="C9" s="15" t="s">
        <v>6</v>
      </c>
      <c r="D9" s="15" t="s">
        <v>7</v>
      </c>
      <c r="E9" s="15" t="s">
        <v>8</v>
      </c>
      <c r="F9" s="16" t="s">
        <v>62</v>
      </c>
    </row>
    <row r="10" spans="1:10" ht="31.5" x14ac:dyDescent="0.2">
      <c r="A10" s="23">
        <v>1</v>
      </c>
      <c r="B10" s="24" t="s">
        <v>12</v>
      </c>
      <c r="C10" s="25">
        <f>SUM(C11:C14)</f>
        <v>613760900</v>
      </c>
      <c r="D10" s="25">
        <f>SUM(D11:D14)</f>
        <v>924630000</v>
      </c>
      <c r="E10" s="25">
        <f>SUM(E11:E14)</f>
        <v>924630000</v>
      </c>
      <c r="F10" s="26">
        <f>E10/D10*100</f>
        <v>100</v>
      </c>
    </row>
    <row r="11" spans="1:10" ht="47.25" x14ac:dyDescent="0.2">
      <c r="A11" s="17">
        <v>2</v>
      </c>
      <c r="B11" s="30" t="s">
        <v>0</v>
      </c>
      <c r="C11" s="18">
        <v>302050600</v>
      </c>
      <c r="D11" s="18">
        <v>302050600</v>
      </c>
      <c r="E11" s="18">
        <v>302050600</v>
      </c>
      <c r="F11" s="19">
        <f>E11/D11*100</f>
        <v>100</v>
      </c>
    </row>
    <row r="12" spans="1:10" ht="31.5" x14ac:dyDescent="0.2">
      <c r="A12" s="17">
        <v>3</v>
      </c>
      <c r="B12" s="30" t="s">
        <v>17</v>
      </c>
      <c r="C12" s="18">
        <v>83638300</v>
      </c>
      <c r="D12" s="18">
        <v>201271300</v>
      </c>
      <c r="E12" s="18">
        <v>201271300</v>
      </c>
      <c r="F12" s="19">
        <f t="shared" ref="F12:F14" si="0">E12/D12*100</f>
        <v>100</v>
      </c>
    </row>
    <row r="13" spans="1:10" ht="47.25" x14ac:dyDescent="0.2">
      <c r="A13" s="14">
        <v>4</v>
      </c>
      <c r="B13" s="30" t="s">
        <v>18</v>
      </c>
      <c r="C13" s="18">
        <v>228072000</v>
      </c>
      <c r="D13" s="18">
        <v>228072000</v>
      </c>
      <c r="E13" s="18">
        <v>228072000</v>
      </c>
      <c r="F13" s="19">
        <f t="shared" si="0"/>
        <v>100</v>
      </c>
    </row>
    <row r="14" spans="1:10" ht="47.25" x14ac:dyDescent="0.2">
      <c r="A14" s="17">
        <v>5</v>
      </c>
      <c r="B14" s="30" t="s">
        <v>19</v>
      </c>
      <c r="C14" s="18">
        <v>0</v>
      </c>
      <c r="D14" s="18">
        <v>193236100</v>
      </c>
      <c r="E14" s="18">
        <v>193236100</v>
      </c>
      <c r="F14" s="19">
        <f t="shared" si="0"/>
        <v>100</v>
      </c>
    </row>
    <row r="15" spans="1:10" ht="47.25" x14ac:dyDescent="0.2">
      <c r="A15" s="23">
        <v>6</v>
      </c>
      <c r="B15" s="24" t="s">
        <v>13</v>
      </c>
      <c r="C15" s="25">
        <f>SUM(C16:C48)</f>
        <v>139855456.15000001</v>
      </c>
      <c r="D15" s="25">
        <f t="shared" ref="D15:E15" si="1">SUM(D16:D48)</f>
        <v>711611329.83000004</v>
      </c>
      <c r="E15" s="25">
        <f t="shared" si="1"/>
        <v>697881711.17000008</v>
      </c>
      <c r="F15" s="26">
        <f>E15/D15*100</f>
        <v>98.070629557952671</v>
      </c>
    </row>
    <row r="16" spans="1:10" ht="94.5" x14ac:dyDescent="0.2">
      <c r="A16" s="14">
        <v>7</v>
      </c>
      <c r="B16" s="29" t="s">
        <v>64</v>
      </c>
      <c r="C16" s="18">
        <v>0</v>
      </c>
      <c r="D16" s="18">
        <v>7584633.0999999996</v>
      </c>
      <c r="E16" s="18">
        <v>7584633.0999999996</v>
      </c>
      <c r="F16" s="19">
        <f>E16/D16*100</f>
        <v>100</v>
      </c>
    </row>
    <row r="17" spans="1:6" ht="63" x14ac:dyDescent="0.2">
      <c r="A17" s="17">
        <v>8</v>
      </c>
      <c r="B17" s="30" t="s">
        <v>20</v>
      </c>
      <c r="C17" s="18">
        <v>74443500</v>
      </c>
      <c r="D17" s="18">
        <v>60822210</v>
      </c>
      <c r="E17" s="18">
        <v>60359713.350000001</v>
      </c>
      <c r="F17" s="19">
        <f t="shared" ref="F17:F48" si="2">E17/D17*100</f>
        <v>99.239592494254978</v>
      </c>
    </row>
    <row r="18" spans="1:6" ht="31.5" x14ac:dyDescent="0.2">
      <c r="A18" s="14">
        <v>9</v>
      </c>
      <c r="B18" s="30" t="s">
        <v>9</v>
      </c>
      <c r="C18" s="18">
        <v>0</v>
      </c>
      <c r="D18" s="18">
        <v>12704098.1</v>
      </c>
      <c r="E18" s="18">
        <v>12704098.1</v>
      </c>
      <c r="F18" s="19">
        <f t="shared" si="2"/>
        <v>100</v>
      </c>
    </row>
    <row r="19" spans="1:6" ht="31.5" x14ac:dyDescent="0.2">
      <c r="A19" s="17">
        <v>10</v>
      </c>
      <c r="B19" s="30" t="s">
        <v>10</v>
      </c>
      <c r="C19" s="18">
        <v>147600</v>
      </c>
      <c r="D19" s="18">
        <v>133000</v>
      </c>
      <c r="E19" s="18">
        <v>133000</v>
      </c>
      <c r="F19" s="19">
        <f t="shared" si="2"/>
        <v>100</v>
      </c>
    </row>
    <row r="20" spans="1:6" ht="31.5" x14ac:dyDescent="0.2">
      <c r="A20" s="14">
        <v>11</v>
      </c>
      <c r="B20" s="30" t="s">
        <v>11</v>
      </c>
      <c r="C20" s="18">
        <v>46666356.149999999</v>
      </c>
      <c r="D20" s="18">
        <v>38649520</v>
      </c>
      <c r="E20" s="18">
        <v>38649520</v>
      </c>
      <c r="F20" s="19">
        <f t="shared" si="2"/>
        <v>100</v>
      </c>
    </row>
    <row r="21" spans="1:6" ht="47.25" x14ac:dyDescent="0.2">
      <c r="A21" s="17">
        <v>12</v>
      </c>
      <c r="B21" s="30" t="s">
        <v>65</v>
      </c>
      <c r="C21" s="18">
        <v>0</v>
      </c>
      <c r="D21" s="18">
        <v>12882700</v>
      </c>
      <c r="E21" s="18">
        <v>12882700</v>
      </c>
      <c r="F21" s="19">
        <f t="shared" si="2"/>
        <v>100</v>
      </c>
    </row>
    <row r="22" spans="1:6" ht="63" x14ac:dyDescent="0.2">
      <c r="A22" s="14">
        <v>13</v>
      </c>
      <c r="B22" s="30" t="s">
        <v>66</v>
      </c>
      <c r="C22" s="18">
        <v>0</v>
      </c>
      <c r="D22" s="18">
        <v>17411300</v>
      </c>
      <c r="E22" s="18">
        <v>17411300</v>
      </c>
      <c r="F22" s="19">
        <f t="shared" si="2"/>
        <v>100</v>
      </c>
    </row>
    <row r="23" spans="1:6" ht="31.5" x14ac:dyDescent="0.2">
      <c r="A23" s="17">
        <v>14</v>
      </c>
      <c r="B23" s="30" t="s">
        <v>21</v>
      </c>
      <c r="C23" s="18">
        <v>0</v>
      </c>
      <c r="D23" s="18">
        <v>7341500</v>
      </c>
      <c r="E23" s="18">
        <v>7341466.4199999999</v>
      </c>
      <c r="F23" s="19">
        <f t="shared" si="2"/>
        <v>99.999542600286034</v>
      </c>
    </row>
    <row r="24" spans="1:6" ht="31.5" x14ac:dyDescent="0.2">
      <c r="A24" s="14">
        <v>15</v>
      </c>
      <c r="B24" s="30" t="s">
        <v>22</v>
      </c>
      <c r="C24" s="18">
        <v>0</v>
      </c>
      <c r="D24" s="18">
        <v>1683400</v>
      </c>
      <c r="E24" s="18">
        <v>1683398.92</v>
      </c>
      <c r="F24" s="19">
        <f t="shared" si="2"/>
        <v>99.999935844124977</v>
      </c>
    </row>
    <row r="25" spans="1:6" ht="63" x14ac:dyDescent="0.2">
      <c r="A25" s="17">
        <v>16</v>
      </c>
      <c r="B25" s="30" t="s">
        <v>23</v>
      </c>
      <c r="C25" s="18">
        <v>0</v>
      </c>
      <c r="D25" s="18">
        <v>301441233.94</v>
      </c>
      <c r="E25" s="18">
        <v>292801032.92000002</v>
      </c>
      <c r="F25" s="19">
        <f t="shared" si="2"/>
        <v>97.133703008354928</v>
      </c>
    </row>
    <row r="26" spans="1:6" ht="157.5" x14ac:dyDescent="0.2">
      <c r="A26" s="14">
        <v>17</v>
      </c>
      <c r="B26" s="29" t="s">
        <v>67</v>
      </c>
      <c r="C26" s="18">
        <v>411500</v>
      </c>
      <c r="D26" s="18">
        <v>411500</v>
      </c>
      <c r="E26" s="18">
        <v>239633.27</v>
      </c>
      <c r="F26" s="19">
        <f t="shared" si="2"/>
        <v>58.23408748481166</v>
      </c>
    </row>
    <row r="27" spans="1:6" ht="47.25" x14ac:dyDescent="0.2">
      <c r="A27" s="17">
        <v>18</v>
      </c>
      <c r="B27" s="30" t="s">
        <v>24</v>
      </c>
      <c r="C27" s="18">
        <v>0</v>
      </c>
      <c r="D27" s="18">
        <v>141000</v>
      </c>
      <c r="E27" s="18">
        <v>141000</v>
      </c>
      <c r="F27" s="19">
        <f t="shared" si="2"/>
        <v>100</v>
      </c>
    </row>
    <row r="28" spans="1:6" ht="63" x14ac:dyDescent="0.2">
      <c r="A28" s="14">
        <v>19</v>
      </c>
      <c r="B28" s="30" t="s">
        <v>25</v>
      </c>
      <c r="C28" s="18">
        <v>0</v>
      </c>
      <c r="D28" s="18">
        <v>70138.600000000006</v>
      </c>
      <c r="E28" s="18">
        <v>70138.600000000006</v>
      </c>
      <c r="F28" s="19">
        <f t="shared" si="2"/>
        <v>100</v>
      </c>
    </row>
    <row r="29" spans="1:6" ht="63" x14ac:dyDescent="0.2">
      <c r="A29" s="17">
        <v>20</v>
      </c>
      <c r="B29" s="30" t="s">
        <v>68</v>
      </c>
      <c r="C29" s="18">
        <v>0</v>
      </c>
      <c r="D29" s="18">
        <v>4187400</v>
      </c>
      <c r="E29" s="18">
        <v>4125845.1</v>
      </c>
      <c r="F29" s="19">
        <f t="shared" si="2"/>
        <v>98.529997134259929</v>
      </c>
    </row>
    <row r="30" spans="1:6" ht="94.5" x14ac:dyDescent="0.2">
      <c r="A30" s="14">
        <v>21</v>
      </c>
      <c r="B30" s="29" t="s">
        <v>58</v>
      </c>
      <c r="C30" s="18">
        <v>0</v>
      </c>
      <c r="D30" s="18">
        <v>452800</v>
      </c>
      <c r="E30" s="18">
        <v>452799.41</v>
      </c>
      <c r="F30" s="19">
        <f t="shared" si="2"/>
        <v>99.999869699646638</v>
      </c>
    </row>
    <row r="31" spans="1:6" ht="78.75" x14ac:dyDescent="0.2">
      <c r="A31" s="17">
        <v>22</v>
      </c>
      <c r="B31" s="29" t="s">
        <v>26</v>
      </c>
      <c r="C31" s="18">
        <v>0</v>
      </c>
      <c r="D31" s="18">
        <v>6000000</v>
      </c>
      <c r="E31" s="18">
        <v>6000000</v>
      </c>
      <c r="F31" s="19">
        <f t="shared" si="2"/>
        <v>100</v>
      </c>
    </row>
    <row r="32" spans="1:6" ht="63" x14ac:dyDescent="0.2">
      <c r="A32" s="14">
        <v>23</v>
      </c>
      <c r="B32" s="30" t="s">
        <v>59</v>
      </c>
      <c r="C32" s="18">
        <v>0</v>
      </c>
      <c r="D32" s="18">
        <v>3281262</v>
      </c>
      <c r="E32" s="18">
        <v>3281262</v>
      </c>
      <c r="F32" s="19">
        <f t="shared" si="2"/>
        <v>100</v>
      </c>
    </row>
    <row r="33" spans="1:6" ht="31.5" x14ac:dyDescent="0.2">
      <c r="A33" s="17">
        <v>24</v>
      </c>
      <c r="B33" s="30" t="s">
        <v>27</v>
      </c>
      <c r="C33" s="18">
        <v>2905300</v>
      </c>
      <c r="D33" s="18">
        <v>2905300</v>
      </c>
      <c r="E33" s="18">
        <v>2905300</v>
      </c>
      <c r="F33" s="19">
        <f t="shared" si="2"/>
        <v>100</v>
      </c>
    </row>
    <row r="34" spans="1:6" ht="63" x14ac:dyDescent="0.2">
      <c r="A34" s="14">
        <v>25</v>
      </c>
      <c r="B34" s="30" t="s">
        <v>69</v>
      </c>
      <c r="C34" s="18">
        <v>0</v>
      </c>
      <c r="D34" s="18">
        <v>48500000</v>
      </c>
      <c r="E34" s="18">
        <v>48500000</v>
      </c>
      <c r="F34" s="19">
        <f t="shared" si="2"/>
        <v>100</v>
      </c>
    </row>
    <row r="35" spans="1:6" ht="47.25" x14ac:dyDescent="0.2">
      <c r="A35" s="17">
        <v>26</v>
      </c>
      <c r="B35" s="30" t="s">
        <v>28</v>
      </c>
      <c r="C35" s="18">
        <v>169700</v>
      </c>
      <c r="D35" s="18">
        <v>169700</v>
      </c>
      <c r="E35" s="18">
        <v>169700</v>
      </c>
      <c r="F35" s="19">
        <f t="shared" si="2"/>
        <v>100</v>
      </c>
    </row>
    <row r="36" spans="1:6" ht="63" x14ac:dyDescent="0.2">
      <c r="A36" s="14">
        <v>27</v>
      </c>
      <c r="B36" s="30" t="s">
        <v>29</v>
      </c>
      <c r="C36" s="18">
        <v>0</v>
      </c>
      <c r="D36" s="18">
        <v>42926000</v>
      </c>
      <c r="E36" s="18">
        <v>42565778.109999999</v>
      </c>
      <c r="F36" s="19">
        <f t="shared" si="2"/>
        <v>99.160830522294177</v>
      </c>
    </row>
    <row r="37" spans="1:6" ht="63" x14ac:dyDescent="0.2">
      <c r="A37" s="17">
        <v>28</v>
      </c>
      <c r="B37" s="30" t="s">
        <v>70</v>
      </c>
      <c r="C37" s="18">
        <v>0</v>
      </c>
      <c r="D37" s="18">
        <v>1624400</v>
      </c>
      <c r="E37" s="18">
        <v>1624400</v>
      </c>
      <c r="F37" s="19">
        <f t="shared" si="2"/>
        <v>100</v>
      </c>
    </row>
    <row r="38" spans="1:6" ht="47.25" x14ac:dyDescent="0.2">
      <c r="A38" s="14">
        <v>29</v>
      </c>
      <c r="B38" s="30" t="s">
        <v>71</v>
      </c>
      <c r="C38" s="18">
        <v>0</v>
      </c>
      <c r="D38" s="18">
        <v>2264000</v>
      </c>
      <c r="E38" s="18">
        <v>2264000</v>
      </c>
      <c r="F38" s="19">
        <f t="shared" si="2"/>
        <v>100</v>
      </c>
    </row>
    <row r="39" spans="1:6" ht="47.25" x14ac:dyDescent="0.2">
      <c r="A39" s="17">
        <v>30</v>
      </c>
      <c r="B39" s="30" t="s">
        <v>30</v>
      </c>
      <c r="C39" s="18">
        <v>7505000</v>
      </c>
      <c r="D39" s="18">
        <v>7505000</v>
      </c>
      <c r="E39" s="18">
        <v>7505000</v>
      </c>
      <c r="F39" s="19">
        <f t="shared" si="2"/>
        <v>100</v>
      </c>
    </row>
    <row r="40" spans="1:6" ht="47.25" x14ac:dyDescent="0.2">
      <c r="A40" s="14">
        <v>31</v>
      </c>
      <c r="B40" s="30" t="s">
        <v>60</v>
      </c>
      <c r="C40" s="18">
        <v>0</v>
      </c>
      <c r="D40" s="18">
        <v>21790709.09</v>
      </c>
      <c r="E40" s="18">
        <v>21790709.09</v>
      </c>
      <c r="F40" s="19">
        <f t="shared" si="2"/>
        <v>100</v>
      </c>
    </row>
    <row r="41" spans="1:6" ht="126" x14ac:dyDescent="0.2">
      <c r="A41" s="17">
        <v>32</v>
      </c>
      <c r="B41" s="29" t="s">
        <v>72</v>
      </c>
      <c r="C41" s="18">
        <v>0</v>
      </c>
      <c r="D41" s="18">
        <v>2722225</v>
      </c>
      <c r="E41" s="18">
        <v>2266951.66</v>
      </c>
      <c r="F41" s="19">
        <f t="shared" si="2"/>
        <v>83.275690290111953</v>
      </c>
    </row>
    <row r="42" spans="1:6" ht="78.75" x14ac:dyDescent="0.2">
      <c r="A42" s="14">
        <v>33</v>
      </c>
      <c r="B42" s="29" t="s">
        <v>73</v>
      </c>
      <c r="C42" s="18">
        <v>0</v>
      </c>
      <c r="D42" s="18">
        <v>771600</v>
      </c>
      <c r="E42" s="18">
        <v>0</v>
      </c>
      <c r="F42" s="19">
        <f t="shared" si="2"/>
        <v>0</v>
      </c>
    </row>
    <row r="43" spans="1:6" ht="63" x14ac:dyDescent="0.2">
      <c r="A43" s="17">
        <v>34</v>
      </c>
      <c r="B43" s="30" t="s">
        <v>74</v>
      </c>
      <c r="C43" s="18">
        <v>5908500</v>
      </c>
      <c r="D43" s="18">
        <v>7878000</v>
      </c>
      <c r="E43" s="18">
        <v>7878000</v>
      </c>
      <c r="F43" s="19">
        <f t="shared" si="2"/>
        <v>100</v>
      </c>
    </row>
    <row r="44" spans="1:6" ht="78.75" x14ac:dyDescent="0.2">
      <c r="A44" s="14">
        <v>35</v>
      </c>
      <c r="B44" s="30" t="s">
        <v>75</v>
      </c>
      <c r="C44" s="18">
        <v>0</v>
      </c>
      <c r="D44" s="18">
        <v>18342300</v>
      </c>
      <c r="E44" s="18">
        <v>17675400</v>
      </c>
      <c r="F44" s="19">
        <f t="shared" si="2"/>
        <v>96.364141901506343</v>
      </c>
    </row>
    <row r="45" spans="1:6" ht="47.25" x14ac:dyDescent="0.2">
      <c r="A45" s="17">
        <v>36</v>
      </c>
      <c r="B45" s="30" t="s">
        <v>31</v>
      </c>
      <c r="C45" s="18">
        <v>1698000</v>
      </c>
      <c r="D45" s="18">
        <v>1698000</v>
      </c>
      <c r="E45" s="18">
        <v>1698000</v>
      </c>
      <c r="F45" s="19">
        <f t="shared" si="2"/>
        <v>100</v>
      </c>
    </row>
    <row r="46" spans="1:6" ht="78.75" x14ac:dyDescent="0.2">
      <c r="A46" s="14">
        <v>37</v>
      </c>
      <c r="B46" s="29" t="s">
        <v>76</v>
      </c>
      <c r="C46" s="18">
        <v>0</v>
      </c>
      <c r="D46" s="18">
        <v>864500</v>
      </c>
      <c r="E46" s="18">
        <v>864500</v>
      </c>
      <c r="F46" s="19">
        <f t="shared" si="2"/>
        <v>100</v>
      </c>
    </row>
    <row r="47" spans="1:6" ht="78.75" x14ac:dyDescent="0.2">
      <c r="A47" s="17">
        <v>38</v>
      </c>
      <c r="B47" s="30" t="s">
        <v>32</v>
      </c>
      <c r="C47" s="18">
        <v>0</v>
      </c>
      <c r="D47" s="18">
        <v>6451900</v>
      </c>
      <c r="E47" s="18">
        <v>6451796.9000000004</v>
      </c>
      <c r="F47" s="19">
        <f t="shared" si="2"/>
        <v>99.998402021110067</v>
      </c>
    </row>
    <row r="48" spans="1:6" ht="31.5" x14ac:dyDescent="0.2">
      <c r="A48" s="14">
        <v>39</v>
      </c>
      <c r="B48" s="30" t="s">
        <v>33</v>
      </c>
      <c r="C48" s="18">
        <v>0</v>
      </c>
      <c r="D48" s="18">
        <v>70000000</v>
      </c>
      <c r="E48" s="18">
        <v>67860634.219999999</v>
      </c>
      <c r="F48" s="19">
        <f t="shared" si="2"/>
        <v>96.943763171428571</v>
      </c>
    </row>
    <row r="49" spans="1:6" ht="47.25" x14ac:dyDescent="0.2">
      <c r="A49" s="23">
        <v>40</v>
      </c>
      <c r="B49" s="24" t="s">
        <v>14</v>
      </c>
      <c r="C49" s="25">
        <f>SUM(C50:C71)</f>
        <v>1919577400</v>
      </c>
      <c r="D49" s="25">
        <f t="shared" ref="D49:E49" si="3">SUM(D50:D71)</f>
        <v>2140960709.0799999</v>
      </c>
      <c r="E49" s="25">
        <f t="shared" si="3"/>
        <v>2134101966.8699999</v>
      </c>
      <c r="F49" s="26">
        <f t="shared" ref="F49:F84" si="4">E49/D49*100</f>
        <v>99.679641845788609</v>
      </c>
    </row>
    <row r="50" spans="1:6" ht="94.5" x14ac:dyDescent="0.2">
      <c r="A50" s="14">
        <v>41</v>
      </c>
      <c r="B50" s="29" t="s">
        <v>34</v>
      </c>
      <c r="C50" s="18">
        <v>1074800</v>
      </c>
      <c r="D50" s="18">
        <v>1149800</v>
      </c>
      <c r="E50" s="18">
        <v>1149798</v>
      </c>
      <c r="F50" s="19">
        <f t="shared" si="4"/>
        <v>99.999826056705515</v>
      </c>
    </row>
    <row r="51" spans="1:6" ht="220.5" x14ac:dyDescent="0.2">
      <c r="A51" s="14">
        <v>42</v>
      </c>
      <c r="B51" s="29" t="s">
        <v>35</v>
      </c>
      <c r="C51" s="18">
        <v>244792700</v>
      </c>
      <c r="D51" s="18">
        <v>272469600</v>
      </c>
      <c r="E51" s="18">
        <v>272469600</v>
      </c>
      <c r="F51" s="19">
        <f t="shared" si="4"/>
        <v>100</v>
      </c>
    </row>
    <row r="52" spans="1:6" ht="236.25" x14ac:dyDescent="0.2">
      <c r="A52" s="14">
        <v>43</v>
      </c>
      <c r="B52" s="29" t="s">
        <v>36</v>
      </c>
      <c r="C52" s="18">
        <v>147837000</v>
      </c>
      <c r="D52" s="18">
        <v>162019100</v>
      </c>
      <c r="E52" s="18">
        <v>162019100</v>
      </c>
      <c r="F52" s="19">
        <f t="shared" si="4"/>
        <v>100</v>
      </c>
    </row>
    <row r="53" spans="1:6" ht="94.5" x14ac:dyDescent="0.2">
      <c r="A53" s="14">
        <v>44</v>
      </c>
      <c r="B53" s="29" t="s">
        <v>37</v>
      </c>
      <c r="C53" s="18">
        <v>601600</v>
      </c>
      <c r="D53" s="18">
        <v>645100</v>
      </c>
      <c r="E53" s="18">
        <v>645100</v>
      </c>
      <c r="F53" s="19">
        <f t="shared" si="4"/>
        <v>100</v>
      </c>
    </row>
    <row r="54" spans="1:6" ht="78.75" x14ac:dyDescent="0.2">
      <c r="A54" s="14">
        <v>45</v>
      </c>
      <c r="B54" s="29" t="s">
        <v>38</v>
      </c>
      <c r="C54" s="18">
        <v>1157000</v>
      </c>
      <c r="D54" s="18">
        <v>1232000</v>
      </c>
      <c r="E54" s="18">
        <v>1232000</v>
      </c>
      <c r="F54" s="19">
        <f t="shared" si="4"/>
        <v>100</v>
      </c>
    </row>
    <row r="55" spans="1:6" ht="94.5" x14ac:dyDescent="0.2">
      <c r="A55" s="14">
        <v>46</v>
      </c>
      <c r="B55" s="29" t="s">
        <v>39</v>
      </c>
      <c r="C55" s="18">
        <v>1937100</v>
      </c>
      <c r="D55" s="18">
        <v>2392100</v>
      </c>
      <c r="E55" s="18">
        <v>2374962.48</v>
      </c>
      <c r="F55" s="19">
        <f t="shared" si="4"/>
        <v>99.28357844571714</v>
      </c>
    </row>
    <row r="56" spans="1:6" ht="94.5" x14ac:dyDescent="0.2">
      <c r="A56" s="14">
        <v>47</v>
      </c>
      <c r="B56" s="29" t="s">
        <v>40</v>
      </c>
      <c r="C56" s="18">
        <v>637000</v>
      </c>
      <c r="D56" s="18">
        <v>712000</v>
      </c>
      <c r="E56" s="18">
        <v>712000</v>
      </c>
      <c r="F56" s="19">
        <f t="shared" si="4"/>
        <v>100</v>
      </c>
    </row>
    <row r="57" spans="1:6" ht="78.75" x14ac:dyDescent="0.2">
      <c r="A57" s="14">
        <v>48</v>
      </c>
      <c r="B57" s="29" t="s">
        <v>41</v>
      </c>
      <c r="C57" s="18">
        <v>13880900</v>
      </c>
      <c r="D57" s="18">
        <v>14855800</v>
      </c>
      <c r="E57" s="18">
        <v>14855800</v>
      </c>
      <c r="F57" s="19">
        <f t="shared" si="4"/>
        <v>100</v>
      </c>
    </row>
    <row r="58" spans="1:6" ht="157.5" x14ac:dyDescent="0.2">
      <c r="A58" s="14">
        <v>49</v>
      </c>
      <c r="B58" s="29" t="s">
        <v>42</v>
      </c>
      <c r="C58" s="18">
        <v>3874800</v>
      </c>
      <c r="D58" s="18">
        <v>3874800</v>
      </c>
      <c r="E58" s="18">
        <v>2105300</v>
      </c>
      <c r="F58" s="19">
        <f t="shared" si="4"/>
        <v>54.333126871064309</v>
      </c>
    </row>
    <row r="59" spans="1:6" ht="236.25" x14ac:dyDescent="0.2">
      <c r="A59" s="14">
        <v>50</v>
      </c>
      <c r="B59" s="29" t="s">
        <v>43</v>
      </c>
      <c r="C59" s="18">
        <v>710270800</v>
      </c>
      <c r="D59" s="18">
        <v>804853300</v>
      </c>
      <c r="E59" s="18">
        <v>804853300</v>
      </c>
      <c r="F59" s="19">
        <f t="shared" si="4"/>
        <v>100</v>
      </c>
    </row>
    <row r="60" spans="1:6" ht="78.75" x14ac:dyDescent="0.2">
      <c r="A60" s="14">
        <v>51</v>
      </c>
      <c r="B60" s="29" t="s">
        <v>77</v>
      </c>
      <c r="C60" s="18">
        <v>36977300</v>
      </c>
      <c r="D60" s="18">
        <v>6557900</v>
      </c>
      <c r="E60" s="18">
        <v>4557840</v>
      </c>
      <c r="F60" s="19">
        <f t="shared" si="4"/>
        <v>69.501517253998983</v>
      </c>
    </row>
    <row r="61" spans="1:6" ht="78.75" x14ac:dyDescent="0.2">
      <c r="A61" s="14">
        <v>52</v>
      </c>
      <c r="B61" s="29" t="s">
        <v>44</v>
      </c>
      <c r="C61" s="18">
        <v>12864900</v>
      </c>
      <c r="D61" s="18">
        <v>13500000</v>
      </c>
      <c r="E61" s="18">
        <v>13500000</v>
      </c>
      <c r="F61" s="19">
        <f t="shared" si="4"/>
        <v>100</v>
      </c>
    </row>
    <row r="62" spans="1:6" ht="157.5" x14ac:dyDescent="0.2">
      <c r="A62" s="14">
        <v>53</v>
      </c>
      <c r="B62" s="29" t="s">
        <v>45</v>
      </c>
      <c r="C62" s="18">
        <v>146884100</v>
      </c>
      <c r="D62" s="18">
        <v>121061633.79000001</v>
      </c>
      <c r="E62" s="18">
        <v>120910827.48</v>
      </c>
      <c r="F62" s="19">
        <f t="shared" si="4"/>
        <v>99.875430138121544</v>
      </c>
    </row>
    <row r="63" spans="1:6" ht="220.5" x14ac:dyDescent="0.2">
      <c r="A63" s="14">
        <v>54</v>
      </c>
      <c r="B63" s="29" t="s">
        <v>46</v>
      </c>
      <c r="C63" s="18">
        <v>540191700</v>
      </c>
      <c r="D63" s="18">
        <v>637995800</v>
      </c>
      <c r="E63" s="18">
        <v>637995800</v>
      </c>
      <c r="F63" s="19">
        <f t="shared" si="4"/>
        <v>100</v>
      </c>
    </row>
    <row r="64" spans="1:6" ht="94.5" x14ac:dyDescent="0.2">
      <c r="A64" s="14">
        <v>55</v>
      </c>
      <c r="B64" s="29" t="s">
        <v>47</v>
      </c>
      <c r="C64" s="18">
        <v>3088200</v>
      </c>
      <c r="D64" s="18">
        <v>3313200</v>
      </c>
      <c r="E64" s="18">
        <v>3313200</v>
      </c>
      <c r="F64" s="19"/>
    </row>
    <row r="65" spans="1:6" ht="78.75" x14ac:dyDescent="0.2">
      <c r="A65" s="14">
        <v>56</v>
      </c>
      <c r="B65" s="29" t="s">
        <v>48</v>
      </c>
      <c r="C65" s="18">
        <v>31799600</v>
      </c>
      <c r="D65" s="18">
        <v>31799600</v>
      </c>
      <c r="E65" s="18">
        <v>29115105.079999998</v>
      </c>
      <c r="F65" s="19">
        <f t="shared" si="4"/>
        <v>91.558085887872792</v>
      </c>
    </row>
    <row r="66" spans="1:6" ht="110.25" x14ac:dyDescent="0.2">
      <c r="A66" s="14">
        <v>57</v>
      </c>
      <c r="B66" s="29" t="s">
        <v>78</v>
      </c>
      <c r="C66" s="18">
        <v>17707700</v>
      </c>
      <c r="D66" s="18">
        <v>17707670</v>
      </c>
      <c r="E66" s="18">
        <v>17515197.32</v>
      </c>
      <c r="F66" s="19">
        <f t="shared" si="4"/>
        <v>98.913054738426908</v>
      </c>
    </row>
    <row r="67" spans="1:6" ht="47.25" x14ac:dyDescent="0.2">
      <c r="A67" s="14">
        <v>58</v>
      </c>
      <c r="B67" s="30" t="s">
        <v>79</v>
      </c>
      <c r="C67" s="18">
        <v>457000</v>
      </c>
      <c r="D67" s="18">
        <v>487000</v>
      </c>
      <c r="E67" s="18">
        <v>485890</v>
      </c>
      <c r="F67" s="19">
        <f t="shared" si="4"/>
        <v>99.772073921971256</v>
      </c>
    </row>
    <row r="68" spans="1:6" ht="126" x14ac:dyDescent="0.2">
      <c r="A68" s="14">
        <v>59</v>
      </c>
      <c r="B68" s="29" t="s">
        <v>80</v>
      </c>
      <c r="C68" s="18">
        <v>904900</v>
      </c>
      <c r="D68" s="18">
        <v>1058800</v>
      </c>
      <c r="E68" s="18">
        <v>1058800</v>
      </c>
      <c r="F68" s="19">
        <f t="shared" si="4"/>
        <v>100</v>
      </c>
    </row>
    <row r="69" spans="1:6" ht="78.75" x14ac:dyDescent="0.2">
      <c r="A69" s="14">
        <v>60</v>
      </c>
      <c r="B69" s="30" t="s">
        <v>15</v>
      </c>
      <c r="C69" s="18">
        <v>2633400</v>
      </c>
      <c r="D69" s="18">
        <v>1379400</v>
      </c>
      <c r="E69" s="18">
        <v>1336241.22</v>
      </c>
      <c r="F69" s="19">
        <f t="shared" si="4"/>
        <v>96.871191822531529</v>
      </c>
    </row>
    <row r="70" spans="1:6" ht="63" x14ac:dyDescent="0.2">
      <c r="A70" s="14">
        <v>61</v>
      </c>
      <c r="B70" s="30" t="s">
        <v>49</v>
      </c>
      <c r="C70" s="18">
        <v>0</v>
      </c>
      <c r="D70" s="18">
        <v>41846105.289999999</v>
      </c>
      <c r="E70" s="18">
        <v>41846105.289999999</v>
      </c>
      <c r="F70" s="19">
        <f t="shared" si="4"/>
        <v>100</v>
      </c>
    </row>
    <row r="71" spans="1:6" ht="63" x14ac:dyDescent="0.2">
      <c r="A71" s="14">
        <v>62</v>
      </c>
      <c r="B71" s="30" t="s">
        <v>16</v>
      </c>
      <c r="C71" s="18">
        <v>4900</v>
      </c>
      <c r="D71" s="18">
        <v>50000</v>
      </c>
      <c r="E71" s="18">
        <v>50000</v>
      </c>
      <c r="F71" s="19">
        <f t="shared" si="4"/>
        <v>100</v>
      </c>
    </row>
    <row r="72" spans="1:6" ht="31.5" x14ac:dyDescent="0.2">
      <c r="A72" s="23">
        <v>63</v>
      </c>
      <c r="B72" s="24" t="s">
        <v>56</v>
      </c>
      <c r="C72" s="25">
        <f>SUM(C73:C83)</f>
        <v>0</v>
      </c>
      <c r="D72" s="25">
        <f>SUM(D73:D83)</f>
        <v>88968077.049999997</v>
      </c>
      <c r="E72" s="25">
        <f>SUM(E73:E83)</f>
        <v>88042528.150000006</v>
      </c>
      <c r="F72" s="26">
        <f t="shared" si="4"/>
        <v>98.959684270258165</v>
      </c>
    </row>
    <row r="73" spans="1:6" ht="94.5" x14ac:dyDescent="0.2">
      <c r="A73" s="14">
        <v>64</v>
      </c>
      <c r="B73" s="29" t="s">
        <v>81</v>
      </c>
      <c r="C73" s="18">
        <v>0</v>
      </c>
      <c r="D73" s="18">
        <v>556605</v>
      </c>
      <c r="E73" s="18">
        <v>556605</v>
      </c>
      <c r="F73" s="19">
        <f t="shared" si="4"/>
        <v>100</v>
      </c>
    </row>
    <row r="74" spans="1:6" ht="78.75" x14ac:dyDescent="0.2">
      <c r="A74" s="14">
        <v>65</v>
      </c>
      <c r="B74" s="30" t="s">
        <v>61</v>
      </c>
      <c r="C74" s="18">
        <v>0</v>
      </c>
      <c r="D74" s="18">
        <v>5789374.71</v>
      </c>
      <c r="E74" s="18">
        <v>5789374.71</v>
      </c>
      <c r="F74" s="19">
        <f t="shared" si="4"/>
        <v>100</v>
      </c>
    </row>
    <row r="75" spans="1:6" ht="63" x14ac:dyDescent="0.2">
      <c r="A75" s="14">
        <v>66</v>
      </c>
      <c r="B75" s="30" t="s">
        <v>50</v>
      </c>
      <c r="C75" s="18">
        <v>0</v>
      </c>
      <c r="D75" s="18">
        <v>61516220</v>
      </c>
      <c r="E75" s="18">
        <v>61139056.920000002</v>
      </c>
      <c r="F75" s="19">
        <f t="shared" si="4"/>
        <v>99.386888401140382</v>
      </c>
    </row>
    <row r="76" spans="1:6" ht="94.5" x14ac:dyDescent="0.2">
      <c r="A76" s="14">
        <v>67</v>
      </c>
      <c r="B76" s="29" t="s">
        <v>82</v>
      </c>
      <c r="C76" s="18">
        <v>0</v>
      </c>
      <c r="D76" s="18">
        <v>3985600</v>
      </c>
      <c r="E76" s="18">
        <v>3948600</v>
      </c>
      <c r="F76" s="19">
        <f t="shared" si="4"/>
        <v>99.071657968687276</v>
      </c>
    </row>
    <row r="77" spans="1:6" ht="78.75" x14ac:dyDescent="0.2">
      <c r="A77" s="14">
        <v>68</v>
      </c>
      <c r="B77" s="30" t="s">
        <v>83</v>
      </c>
      <c r="C77" s="18">
        <v>0</v>
      </c>
      <c r="D77" s="18">
        <v>4096100</v>
      </c>
      <c r="E77" s="18">
        <v>3750731.67</v>
      </c>
      <c r="F77" s="19">
        <f t="shared" si="4"/>
        <v>91.568361856399989</v>
      </c>
    </row>
    <row r="78" spans="1:6" ht="47.25" x14ac:dyDescent="0.2">
      <c r="A78" s="14">
        <v>69</v>
      </c>
      <c r="B78" s="30" t="s">
        <v>51</v>
      </c>
      <c r="C78" s="18">
        <v>0</v>
      </c>
      <c r="D78" s="18">
        <v>287100</v>
      </c>
      <c r="E78" s="18">
        <v>287100</v>
      </c>
      <c r="F78" s="19">
        <f t="shared" si="4"/>
        <v>100</v>
      </c>
    </row>
    <row r="79" spans="1:6" ht="47.25" x14ac:dyDescent="0.2">
      <c r="A79" s="14">
        <v>70</v>
      </c>
      <c r="B79" s="30" t="s">
        <v>52</v>
      </c>
      <c r="C79" s="18">
        <v>0</v>
      </c>
      <c r="D79" s="18">
        <v>3253100</v>
      </c>
      <c r="E79" s="18">
        <v>3253100</v>
      </c>
      <c r="F79" s="19">
        <f t="shared" si="4"/>
        <v>100</v>
      </c>
    </row>
    <row r="80" spans="1:6" ht="63" x14ac:dyDescent="0.2">
      <c r="A80" s="14">
        <v>71</v>
      </c>
      <c r="B80" s="30" t="s">
        <v>53</v>
      </c>
      <c r="C80" s="18">
        <v>0</v>
      </c>
      <c r="D80" s="18">
        <v>7249768.0499999998</v>
      </c>
      <c r="E80" s="18">
        <v>7084744.4500000002</v>
      </c>
      <c r="F80" s="19">
        <f t="shared" si="4"/>
        <v>97.723739589158313</v>
      </c>
    </row>
    <row r="81" spans="1:6" ht="94.5" x14ac:dyDescent="0.2">
      <c r="A81" s="14">
        <v>72</v>
      </c>
      <c r="B81" s="29" t="s">
        <v>54</v>
      </c>
      <c r="C81" s="18">
        <v>0</v>
      </c>
      <c r="D81" s="18">
        <v>249909.29</v>
      </c>
      <c r="E81" s="18">
        <v>248945.4</v>
      </c>
      <c r="F81" s="19">
        <f t="shared" si="4"/>
        <v>99.614304054082979</v>
      </c>
    </row>
    <row r="82" spans="1:6" ht="110.25" x14ac:dyDescent="0.2">
      <c r="A82" s="14">
        <v>73</v>
      </c>
      <c r="B82" s="29" t="s">
        <v>84</v>
      </c>
      <c r="C82" s="18">
        <v>0</v>
      </c>
      <c r="D82" s="18">
        <v>813800</v>
      </c>
      <c r="E82" s="18">
        <v>813770</v>
      </c>
      <c r="F82" s="19">
        <f t="shared" si="4"/>
        <v>99.996313590562792</v>
      </c>
    </row>
    <row r="83" spans="1:6" ht="47.25" x14ac:dyDescent="0.2">
      <c r="A83" s="14">
        <v>74</v>
      </c>
      <c r="B83" s="30" t="s">
        <v>55</v>
      </c>
      <c r="C83" s="18">
        <v>0</v>
      </c>
      <c r="D83" s="18">
        <v>1170500</v>
      </c>
      <c r="E83" s="18">
        <v>1170500</v>
      </c>
      <c r="F83" s="19">
        <f t="shared" si="4"/>
        <v>100</v>
      </c>
    </row>
    <row r="84" spans="1:6" ht="15.75" x14ac:dyDescent="0.2">
      <c r="A84" s="23">
        <v>75</v>
      </c>
      <c r="B84" s="27" t="s">
        <v>57</v>
      </c>
      <c r="C84" s="28">
        <f>C10+C15+C49+C72</f>
        <v>2673193756.1500001</v>
      </c>
      <c r="D84" s="28">
        <f>D10+D15+D49+D72</f>
        <v>3866170115.96</v>
      </c>
      <c r="E84" s="28">
        <f>E10+E15+E49+E72</f>
        <v>3844656206.1900001</v>
      </c>
      <c r="F84" s="26">
        <f t="shared" si="4"/>
        <v>99.443534321441575</v>
      </c>
    </row>
  </sheetData>
  <mergeCells count="3">
    <mergeCell ref="D2:F2"/>
    <mergeCell ref="D3:F3"/>
    <mergeCell ref="A6:F6"/>
  </mergeCells>
  <pageMargins left="1.1811023622047245" right="0.59055118110236227" top="0.78740157480314965" bottom="0.78740157480314965" header="0.51181102362204722" footer="0.51181102362204722"/>
  <pageSetup paperSize="9" scale="60" orientation="portrait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ДЧБ!FIO</vt:lpstr>
      <vt:lpstr>ДЧБ!LAST_CELL</vt:lpstr>
      <vt:lpstr>ДЧБ!SIGN</vt:lpstr>
      <vt:lpstr>ДЧБ!Заголовки_для_печати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01fosev</dc:creator>
  <dc:description>POI HSSF rep:2.51.0.102</dc:description>
  <cp:lastModifiedBy>Лямина</cp:lastModifiedBy>
  <cp:lastPrinted>2025-05-19T07:21:31Z</cp:lastPrinted>
  <dcterms:created xsi:type="dcterms:W3CDTF">2021-03-04T04:24:39Z</dcterms:created>
  <dcterms:modified xsi:type="dcterms:W3CDTF">2025-05-19T07:21:37Z</dcterms:modified>
</cp:coreProperties>
</file>